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Iepirkumi\Pelnu konteinera pamatnes izbūve\"/>
    </mc:Choice>
  </mc:AlternateContent>
  <xr:revisionPtr revIDLastSave="0" documentId="8_{DB40FA40-836E-4BC3-A901-45F77E264E0D}" xr6:coauthVersionLast="47" xr6:coauthVersionMax="47" xr10:uidLastSave="{00000000-0000-0000-0000-000000000000}"/>
  <bookViews>
    <workbookView xWindow="53160" yWindow="1560" windowWidth="27210" windowHeight="13830" tabRatio="895" xr2:uid="{00000000-000D-0000-FFFF-FFFF00000000}"/>
  </bookViews>
  <sheets>
    <sheet name="TS-CD" sheetId="67" r:id="rId1"/>
  </sheets>
  <definedNames>
    <definedName name="_xlnm._FilterDatabase" localSheetId="0" hidden="1">'TS-CD'!#REF!</definedName>
    <definedName name="_xlnm.Print_Area" localSheetId="0">'TS-CD'!$A$1:$F$59</definedName>
    <definedName name="_xlnm.Print_Titles" localSheetId="0">'TS-CD'!$8:$9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5" i="67" l="1"/>
  <c r="F46" i="67" s="1"/>
  <c r="F47" i="67" s="1"/>
</calcChain>
</file>

<file path=xl/sharedStrings.xml><?xml version="1.0" encoding="utf-8"?>
<sst xmlns="http://schemas.openxmlformats.org/spreadsheetml/2006/main" count="99" uniqueCount="71">
  <si>
    <t>Izmaksu pozīcija</t>
  </si>
  <si>
    <t>Darba nosaukums</t>
  </si>
  <si>
    <t>Mērvienība</t>
  </si>
  <si>
    <t>N/A</t>
  </si>
  <si>
    <t>Kopā:</t>
  </si>
  <si>
    <t>CITI DARBI</t>
  </si>
  <si>
    <t xml:space="preserve">materiāli un papildus darbi, kas nav minēti šajā sarakstā, bet bez kuriem nebūtu iespējama </t>
  </si>
  <si>
    <t>m³</t>
  </si>
  <si>
    <t>Pavisam kopā:</t>
  </si>
  <si>
    <t>m²</t>
  </si>
  <si>
    <t>būvdarbu tehnoloģiski pareiza un spēkā esošajiem normatīviem atbilstoša darba veikšana pilnā apjomā.</t>
  </si>
  <si>
    <t>PIEZĪMES:</t>
  </si>
  <si>
    <t>1. Darbu veidiem, kuriem uzrādīta tilpuma mērvienība, apjoms materiāliem ir blīvā veidā.</t>
  </si>
  <si>
    <t>5. Dotais saraksts skatāms kopā ar rasējumiem un citām projekta daļām.</t>
  </si>
  <si>
    <t>6. Būvdarbu veicējam ievērtēt būvniecības kalendāro laika periodu, un paredzēt papildus</t>
  </si>
  <si>
    <t>darbus, kas var rasties būvniecībai nelabvēlīgu laika apstākļu dēļ (sasaluma periods, virsūdeņu pieplūšana u.c.)</t>
  </si>
  <si>
    <r>
      <t>2. Konstruktīvo kārtu laukumi (m</t>
    </r>
    <r>
      <rPr>
        <vertAlign val="superscript"/>
        <sz val="10"/>
        <rFont val="Arial Narrow"/>
        <family val="2"/>
        <charset val="186"/>
      </rPr>
      <t>2</t>
    </r>
    <r>
      <rPr>
        <sz val="10"/>
        <rFont val="Arial Narrow"/>
        <family val="2"/>
        <charset val="186"/>
      </rPr>
      <t>) uzdoti pa kārtas augšējo virsmu. Materiāla tilpuma apjoms nosakāms, pielietojot trapeces šķērsgriezuma laukumu.</t>
    </r>
  </si>
  <si>
    <t xml:space="preserve">4. Būvuzņēmējam jāievērtē darbu daudzumu sarakstā minēto darbu veikšanai nepieciešamie </t>
  </si>
  <si>
    <t>kompl.</t>
  </si>
  <si>
    <t>Adrese</t>
  </si>
  <si>
    <t>Objekts</t>
  </si>
  <si>
    <t>Ģeodēziskā uzmērīšana ar dokumentu noformēšanu (izpildtopogrāfija)</t>
  </si>
  <si>
    <t xml:space="preserve">Darba daudzums </t>
  </si>
  <si>
    <t xml:space="preserve">   PVN (21%):</t>
  </si>
  <si>
    <t xml:space="preserve">Vienības cena  EUR </t>
  </si>
  <si>
    <t>Kopējā izmaksa  EUR</t>
  </si>
  <si>
    <t>Sastādīja:</t>
  </si>
  <si>
    <t>J. Markevics</t>
  </si>
  <si>
    <t>objekts</t>
  </si>
  <si>
    <t>ZEMES KLĀTNE</t>
  </si>
  <si>
    <t>AR SAISTVIELĀM NESAISTĪTAS KONSTRUKTĪVĀS KĀRTAS</t>
  </si>
  <si>
    <t>DAŽĀDI DARBI</t>
  </si>
  <si>
    <t>TS-CD - Ceļu darbi.</t>
  </si>
  <si>
    <t>5.1. Iekārtu, konstrukciju un būvizstrādājumu kopsavilkums, būvdarbu apjomi, izmaksu aprēķins.</t>
  </si>
  <si>
    <t>KONSTRUKCIJAS</t>
  </si>
  <si>
    <t>m</t>
  </si>
  <si>
    <t>SIA "Marked"</t>
  </si>
  <si>
    <t>Projektētājs</t>
  </si>
  <si>
    <t>AADTj,piev.</t>
  </si>
  <si>
    <t>≤100</t>
  </si>
  <si>
    <t>AADTj,sm.</t>
  </si>
  <si>
    <t>Uzmērīšana un nospraušana (izmantojot digitālo failu LKS92 koordināšu sistēmā)</t>
  </si>
  <si>
    <t>Betona apmaļu (ietves, ielas) demontāža un aizvešana</t>
  </si>
  <si>
    <t>Betona bruģakmens seguma demontāža ar atjaunošanu remontzonā (pārkrāmēšana salaiduma vienmērīgai izveidošanai, tajā skaitā grants-šķembu izsijas (fr.0-5mm) h=3cm)</t>
  </si>
  <si>
    <t>Zemes klātnes ierakuma izbūve (gultnes rakšana, tai skaitā augu zeme, ar derīgās grunts atdalīšanu no pārējā ierakuma materiāla), ar nederīgās grunts aizvešanu.</t>
  </si>
  <si>
    <t>Zemes klātnes ierakuma izbūve (gultnes rakšana, tai skaitā augu zeme, ar derīgās grunts atdalīšanu no pārējā ierakuma materiāla), ar šķirotās grunts iestrādi objektā.</t>
  </si>
  <si>
    <t>Uzbēruma grunts un izbūve no ierakumā iegūtās derīgās grunts</t>
  </si>
  <si>
    <t xml:space="preserve">Betona apmale 100.30.15 (izcelta +0cm) uz minerālmateriāla maisījuma un betona C30/37 pamata un izbūve atbilstoši TS-CD-3 </t>
  </si>
  <si>
    <t>Nesaistītu minerālmateriālu pamats un izbūve, h=20cm</t>
  </si>
  <si>
    <t>Nesaistītu minerālmateriālu maisījums un izbūve remontzonās pie betona apmalēm</t>
  </si>
  <si>
    <t>APRĪKOJUMS UN LABIEKĀRTOŠANA</t>
  </si>
  <si>
    <t>Augu zeme (nepieciešamības gadījumā pievesta), daudzgadīga zāliena sēklas un ieklāšana, h=10cm un apsēšana, tai skaitā nogāžu un reljefa planēšana (Apjoms uzrādīts horizontālajā projekcijā. Darbu veicējam tāmes sastādīšanā ievērtēt slīpuma koeficientu)</t>
  </si>
  <si>
    <t>INŽENIERTĪKLU AIZSARDZĪBAS PASĀKUMI</t>
  </si>
  <si>
    <t>Satiksmes organizācija būvdarbu laikā (ceļazīmes, brīdinājuma plakāti, materiāli, ceļu uzturēšana, pagaidu ceļi u.c.)</t>
  </si>
  <si>
    <t>3. Darbi un materiāli - atbilstoši "Autoceļu būvdarbu specifikācijas 2026" prasībām.</t>
  </si>
  <si>
    <t>Ausekļa iela 5, Rūjiena, Valmieras novads</t>
  </si>
  <si>
    <t xml:space="preserve">Laukums pelnu konteinera novietošanai
</t>
  </si>
  <si>
    <t xml:space="preserve">Betona apmale 100.30.15 (izcelta +10-20cm) uz minerālmateriāla maisījuma un betona C30/37 pamata un izbūve atbilstoši TS-CD-3 </t>
  </si>
  <si>
    <t xml:space="preserve">Betona apmale 100.30.15 (izcelta +0-20cm) uz minerālmateriāla maisījuma un betona C30/37 pamata un izbūve atbilstoši TS-CD-3 </t>
  </si>
  <si>
    <t>Paneļveida nožogojums, tajā skaitā balsti un izbūve atbilstoši TS-CD-3</t>
  </si>
  <si>
    <t>Ievalku rakšana, tajā skaitā augu zeme, grunti aizvedot</t>
  </si>
  <si>
    <t>Inženierkomunikāciju skatakas esošā vāka regulēšana projektētā reljefa līmenī, tajā skaitā grodu piezāģēšana, nepieciešamie materiāli (vadīklas un/vai betona gredzeni, apbetonējums u.c.), būvgružu aizvešana</t>
  </si>
  <si>
    <t>Nepastiprināta salizturīgā kārta un izbūve, h=30cm</t>
  </si>
  <si>
    <t>Betons C30/37, stiegrojums un izbūve atbilstoši TS-CD-3</t>
  </si>
  <si>
    <t>Betona bruģakmens seguma demontāža un aizvešana</t>
  </si>
  <si>
    <t>Jumta notekas izteces augstuma regulēšana (saīsināšana), tajā skaitā nepieciešamie materiāli</t>
  </si>
  <si>
    <t>Esošā paneļveida nožogojuma, tajā skaitā balstu demontāža un aizvešana</t>
  </si>
  <si>
    <t>Esošo gājēju vārtu saudzīga demontāža un saglabāšana atkārtotai uzstādīšanai</t>
  </si>
  <si>
    <t>Esošā nožogojuma balsta demontāža un aizvešana</t>
  </si>
  <si>
    <t>Iepriekš saudzīgi demontētie gājēju vārti un atkārtota to izbūve</t>
  </si>
  <si>
    <t>Betona tekne 200x80 un izbūve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</si>
</sst>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\-??_);_(@_)"/>
    <numFmt numFmtId="165" formatCode="_-* #,##0.00_-;\-* #,##0.00_-;_-* \-??_-;_-@_-"/>
    <numFmt numFmtId="166" formatCode="_-[$€-2]\ * #,##0.00_-;\-[$€-2]\ * #,##0.00_-;_-[$€-2]\ * \-??_-"/>
  </numFmts>
  <fonts count="28" x14ac:knownFonts="1">
    <font>
      <sz val="10"/>
      <name val="Arial"/>
      <charset val="186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color indexed="8"/>
      <name val="Arial"/>
      <family val="2"/>
      <charset val="186"/>
    </font>
    <font>
      <b/>
      <sz val="16"/>
      <name val="Arial Narrow"/>
      <family val="2"/>
      <charset val="186"/>
    </font>
    <font>
      <sz val="8"/>
      <name val="Arial Narrow"/>
      <family val="2"/>
      <charset val="186"/>
    </font>
    <font>
      <sz val="10"/>
      <name val="Arial Narrow"/>
      <family val="2"/>
      <charset val="186"/>
    </font>
    <font>
      <b/>
      <sz val="9"/>
      <color indexed="9"/>
      <name val="Arial Narrow"/>
      <family val="2"/>
      <charset val="186"/>
    </font>
    <font>
      <b/>
      <sz val="10"/>
      <name val="Arial Narrow"/>
      <family val="2"/>
      <charset val="186"/>
    </font>
    <font>
      <sz val="10"/>
      <name val="Arial"/>
      <family val="2"/>
      <charset val="186"/>
    </font>
    <font>
      <sz val="10"/>
      <name val="Helv"/>
      <charset val="186"/>
    </font>
    <font>
      <sz val="10"/>
      <name val="Helv"/>
    </font>
    <font>
      <vertAlign val="superscript"/>
      <sz val="10"/>
      <name val="Arial Narrow"/>
      <family val="2"/>
      <charset val="186"/>
    </font>
    <font>
      <b/>
      <sz val="9"/>
      <color indexed="8"/>
      <name val="Arial Narrow"/>
      <family val="2"/>
      <charset val="186"/>
    </font>
    <font>
      <sz val="11"/>
      <color indexed="8"/>
      <name val="Calibri"/>
      <family val="2"/>
      <charset val="186"/>
    </font>
    <font>
      <b/>
      <sz val="12"/>
      <name val="Arial Narrow"/>
      <family val="2"/>
      <charset val="186"/>
    </font>
    <font>
      <sz val="11"/>
      <color theme="1"/>
      <name val="Calibri"/>
      <family val="2"/>
      <scheme val="minor"/>
    </font>
    <font>
      <sz val="10"/>
      <name val="Times New Roman"/>
      <family val="1"/>
      <charset val="186"/>
    </font>
    <font>
      <sz val="10"/>
      <name val="Times New Roman"/>
      <family val="1"/>
    </font>
    <font>
      <sz val="11"/>
      <color indexed="17"/>
      <name val="Calibri"/>
      <family val="2"/>
      <charset val="186"/>
    </font>
    <font>
      <sz val="10"/>
      <name val="Arial"/>
      <family val="2"/>
      <charset val="204"/>
    </font>
    <font>
      <sz val="10"/>
      <name val="Arial"/>
      <family val="2"/>
      <charset val="1"/>
    </font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Helv"/>
      <family val="2"/>
      <charset val="186"/>
    </font>
    <font>
      <sz val="10"/>
      <color rgb="FF000000"/>
      <name val="Arial"/>
      <family val="2"/>
      <charset val="186"/>
    </font>
    <font>
      <sz val="9"/>
      <name val="Arial Narrow"/>
      <family val="2"/>
      <charset val="186"/>
    </font>
  </fonts>
  <fills count="8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2">
    <xf numFmtId="0" fontId="0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7" fillId="0" borderId="0"/>
    <xf numFmtId="0" fontId="12" fillId="0" borderId="0"/>
    <xf numFmtId="0" fontId="3" fillId="0" borderId="0"/>
    <xf numFmtId="0" fontId="4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19" fillId="0" borderId="0"/>
    <xf numFmtId="164" fontId="3" fillId="0" borderId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3" fillId="0" borderId="0" applyFill="0" applyBorder="0" applyAlignment="0" applyProtection="0"/>
    <xf numFmtId="164" fontId="22" fillId="0" borderId="0"/>
    <xf numFmtId="165" fontId="3" fillId="0" borderId="0" applyFill="0" applyBorder="0" applyAlignment="0" applyProtection="0"/>
    <xf numFmtId="165" fontId="3" fillId="0" borderId="0" applyFill="0" applyBorder="0" applyAlignment="0" applyProtection="0"/>
    <xf numFmtId="166" fontId="3" fillId="0" borderId="0" applyFill="0" applyBorder="0" applyAlignment="0" applyProtection="0"/>
    <xf numFmtId="0" fontId="22" fillId="0" borderId="0"/>
    <xf numFmtId="0" fontId="20" fillId="6" borderId="0" applyNumberFormat="0" applyBorder="0" applyAlignment="0" applyProtection="0"/>
    <xf numFmtId="0" fontId="23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3" fillId="0" borderId="0">
      <alignment textRotation="90"/>
    </xf>
    <xf numFmtId="0" fontId="3" fillId="0" borderId="0"/>
    <xf numFmtId="0" fontId="3" fillId="0" borderId="0"/>
    <xf numFmtId="0" fontId="21" fillId="0" borderId="0"/>
    <xf numFmtId="0" fontId="21" fillId="0" borderId="0"/>
    <xf numFmtId="0" fontId="15" fillId="0" borderId="0"/>
    <xf numFmtId="0" fontId="21" fillId="0" borderId="0"/>
    <xf numFmtId="0" fontId="15" fillId="0" borderId="0"/>
    <xf numFmtId="0" fontId="21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3" fillId="0" borderId="0"/>
    <xf numFmtId="0" fontId="21" fillId="0" borderId="0">
      <alignment vertical="center"/>
    </xf>
    <xf numFmtId="0" fontId="17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1" fillId="0" borderId="0"/>
    <xf numFmtId="0" fontId="21" fillId="0" borderId="0"/>
    <xf numFmtId="0" fontId="1" fillId="0" borderId="0"/>
    <xf numFmtId="0" fontId="3" fillId="0" borderId="0"/>
    <xf numFmtId="0" fontId="26" fillId="0" borderId="0"/>
    <xf numFmtId="0" fontId="1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3" fillId="0" borderId="0"/>
    <xf numFmtId="0" fontId="24" fillId="0" borderId="0"/>
    <xf numFmtId="0" fontId="17" fillId="0" borderId="0"/>
  </cellStyleXfs>
  <cellXfs count="92">
    <xf numFmtId="0" fontId="0" fillId="0" borderId="0" xfId="0"/>
    <xf numFmtId="0" fontId="6" fillId="0" borderId="0" xfId="0" applyFont="1"/>
    <xf numFmtId="0" fontId="7" fillId="0" borderId="0" xfId="0" applyFont="1"/>
    <xf numFmtId="49" fontId="7" fillId="0" borderId="0" xfId="0" applyNumberFormat="1" applyFont="1" applyAlignment="1">
      <alignment horizontal="righ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2" fontId="7" fillId="0" borderId="0" xfId="0" applyNumberFormat="1" applyFont="1"/>
    <xf numFmtId="49" fontId="7" fillId="0" borderId="0" xfId="0" applyNumberFormat="1" applyFont="1"/>
    <xf numFmtId="0" fontId="7" fillId="0" borderId="0" xfId="11" applyFont="1"/>
    <xf numFmtId="0" fontId="7" fillId="0" borderId="0" xfId="12" applyFont="1" applyAlignment="1">
      <alignment horizontal="left" vertical="top"/>
    </xf>
    <xf numFmtId="0" fontId="7" fillId="0" borderId="0" xfId="12" applyFont="1" applyAlignment="1">
      <alignment horizontal="left"/>
    </xf>
    <xf numFmtId="0" fontId="7" fillId="0" borderId="0" xfId="12" applyFont="1" applyAlignment="1">
      <alignment vertical="top"/>
    </xf>
    <xf numFmtId="1" fontId="7" fillId="0" borderId="0" xfId="12" applyNumberFormat="1" applyFont="1" applyAlignment="1">
      <alignment horizontal="left"/>
    </xf>
    <xf numFmtId="2" fontId="7" fillId="0" borderId="0" xfId="11" applyNumberFormat="1" applyFont="1"/>
    <xf numFmtId="0" fontId="7" fillId="0" borderId="0" xfId="12" applyFont="1" applyAlignment="1">
      <alignment wrapText="1"/>
    </xf>
    <xf numFmtId="1" fontId="9" fillId="0" borderId="0" xfId="0" applyNumberFormat="1" applyFont="1" applyAlignment="1">
      <alignment horizontal="center" wrapText="1"/>
    </xf>
    <xf numFmtId="2" fontId="8" fillId="2" borderId="1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7" fillId="0" borderId="0" xfId="11" applyFont="1" applyAlignment="1">
      <alignment horizontal="center" vertical="center" wrapText="1"/>
    </xf>
    <xf numFmtId="2" fontId="7" fillId="3" borderId="1" xfId="0" applyNumberFormat="1" applyFont="1" applyFill="1" applyBorder="1" applyAlignment="1">
      <alignment vertical="center"/>
    </xf>
    <xf numFmtId="2" fontId="9" fillId="3" borderId="1" xfId="0" applyNumberFormat="1" applyFont="1" applyFill="1" applyBorder="1" applyAlignment="1">
      <alignment vertical="center"/>
    </xf>
    <xf numFmtId="2" fontId="8" fillId="2" borderId="1" xfId="13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right" vertical="center"/>
    </xf>
    <xf numFmtId="2" fontId="9" fillId="3" borderId="1" xfId="0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2" fontId="9" fillId="0" borderId="0" xfId="0" applyNumberFormat="1" applyFont="1" applyAlignment="1">
      <alignment vertical="center"/>
    </xf>
    <xf numFmtId="1" fontId="5" fillId="0" borderId="0" xfId="0" applyNumberFormat="1" applyFont="1" applyAlignment="1">
      <alignment horizontal="centerContinuous"/>
    </xf>
    <xf numFmtId="0" fontId="7" fillId="0" borderId="0" xfId="0" applyFont="1" applyAlignment="1">
      <alignment horizontal="centerContinuous"/>
    </xf>
    <xf numFmtId="49" fontId="14" fillId="0" borderId="2" xfId="0" applyNumberFormat="1" applyFont="1" applyBorder="1" applyAlignment="1">
      <alignment horizontal="right" vertical="top"/>
    </xf>
    <xf numFmtId="2" fontId="9" fillId="0" borderId="0" xfId="0" applyNumberFormat="1" applyFont="1" applyAlignment="1">
      <alignment horizontal="right" vertical="center"/>
    </xf>
    <xf numFmtId="1" fontId="9" fillId="0" borderId="3" xfId="0" applyNumberFormat="1" applyFont="1" applyBorder="1" applyAlignment="1">
      <alignment horizontal="left"/>
    </xf>
    <xf numFmtId="49" fontId="14" fillId="0" borderId="5" xfId="0" applyNumberFormat="1" applyFont="1" applyBorder="1" applyAlignment="1">
      <alignment horizontal="right" vertical="top"/>
    </xf>
    <xf numFmtId="49" fontId="14" fillId="0" borderId="6" xfId="0" applyNumberFormat="1" applyFont="1" applyBorder="1" applyAlignment="1">
      <alignment horizontal="right" vertical="top"/>
    </xf>
    <xf numFmtId="1" fontId="9" fillId="0" borderId="7" xfId="0" applyNumberFormat="1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1" fontId="9" fillId="0" borderId="3" xfId="0" applyNumberFormat="1" applyFont="1" applyBorder="1" applyAlignment="1">
      <alignment vertical="top" wrapText="1"/>
    </xf>
    <xf numFmtId="1" fontId="9" fillId="0" borderId="4" xfId="0" applyNumberFormat="1" applyFont="1" applyBorder="1" applyAlignment="1">
      <alignment vertical="top" wrapText="1"/>
    </xf>
    <xf numFmtId="49" fontId="9" fillId="4" borderId="1" xfId="0" applyNumberFormat="1" applyFont="1" applyFill="1" applyBorder="1" applyAlignment="1">
      <alignment horizontal="center" vertical="top"/>
    </xf>
    <xf numFmtId="0" fontId="7" fillId="4" borderId="1" xfId="0" applyFont="1" applyFill="1" applyBorder="1" applyAlignment="1">
      <alignment horizontal="center" vertical="top"/>
    </xf>
    <xf numFmtId="2" fontId="7" fillId="4" borderId="1" xfId="0" applyNumberFormat="1" applyFont="1" applyFill="1" applyBorder="1" applyAlignment="1">
      <alignment horizontal="right" vertical="top"/>
    </xf>
    <xf numFmtId="0" fontId="9" fillId="4" borderId="1" xfId="0" applyFont="1" applyFill="1" applyBorder="1" applyAlignment="1">
      <alignment horizontal="left" vertical="center" wrapText="1"/>
    </xf>
    <xf numFmtId="2" fontId="9" fillId="4" borderId="1" xfId="0" applyNumberFormat="1" applyFont="1" applyFill="1" applyBorder="1" applyAlignment="1">
      <alignment horizontal="right" vertical="top"/>
    </xf>
    <xf numFmtId="2" fontId="9" fillId="0" borderId="0" xfId="0" applyNumberFormat="1" applyFont="1"/>
    <xf numFmtId="0" fontId="7" fillId="3" borderId="1" xfId="0" applyFont="1" applyFill="1" applyBorder="1" applyAlignment="1">
      <alignment horizontal="center" vertical="top"/>
    </xf>
    <xf numFmtId="0" fontId="9" fillId="3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top" wrapText="1"/>
    </xf>
    <xf numFmtId="0" fontId="7" fillId="5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center" vertical="center" wrapText="1"/>
    </xf>
    <xf numFmtId="2" fontId="7" fillId="5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right" vertical="center" wrapText="1"/>
    </xf>
    <xf numFmtId="0" fontId="7" fillId="5" borderId="1" xfId="0" applyFont="1" applyFill="1" applyBorder="1" applyAlignment="1">
      <alignment horizontal="left" vertical="top" wrapText="1"/>
    </xf>
    <xf numFmtId="2" fontId="7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vertical="center" wrapText="1"/>
    </xf>
    <xf numFmtId="0" fontId="7" fillId="0" borderId="1" xfId="19" applyFont="1" applyBorder="1" applyAlignment="1">
      <alignment horizontal="left" vertical="center" wrapText="1"/>
    </xf>
    <xf numFmtId="0" fontId="7" fillId="7" borderId="1" xfId="0" applyFont="1" applyFill="1" applyBorder="1" applyAlignment="1">
      <alignment horizontal="left" vertical="center" wrapText="1"/>
    </xf>
    <xf numFmtId="0" fontId="7" fillId="7" borderId="1" xfId="0" applyFont="1" applyFill="1" applyBorder="1" applyAlignment="1">
      <alignment horizontal="center" vertical="center" wrapText="1"/>
    </xf>
    <xf numFmtId="2" fontId="7" fillId="7" borderId="1" xfId="0" applyNumberFormat="1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2" fontId="7" fillId="0" borderId="1" xfId="19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2" fontId="7" fillId="5" borderId="1" xfId="0" applyNumberFormat="1" applyFont="1" applyFill="1" applyBorder="1" applyAlignment="1">
      <alignment horizontal="right" vertical="center" wrapText="1"/>
    </xf>
    <xf numFmtId="0" fontId="7" fillId="0" borderId="1" xfId="1" applyFont="1" applyBorder="1" applyAlignment="1">
      <alignment horizontal="center" vertical="center"/>
    </xf>
    <xf numFmtId="0" fontId="7" fillId="5" borderId="1" xfId="1" applyFont="1" applyFill="1" applyBorder="1" applyAlignment="1">
      <alignment horizontal="center" vertical="center" wrapText="1"/>
    </xf>
    <xf numFmtId="2" fontId="9" fillId="0" borderId="7" xfId="0" applyNumberFormat="1" applyFont="1" applyBorder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0" fontId="7" fillId="0" borderId="1" xfId="19" applyFont="1" applyBorder="1" applyAlignment="1">
      <alignment horizontal="center" vertical="center"/>
    </xf>
    <xf numFmtId="2" fontId="7" fillId="0" borderId="1" xfId="19" applyNumberFormat="1" applyFont="1" applyBorder="1" applyAlignment="1">
      <alignment horizontal="center" vertical="center"/>
    </xf>
    <xf numFmtId="2" fontId="7" fillId="0" borderId="1" xfId="19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left" vertical="top" wrapText="1"/>
    </xf>
    <xf numFmtId="2" fontId="7" fillId="5" borderId="1" xfId="0" applyNumberFormat="1" applyFont="1" applyFill="1" applyBorder="1" applyAlignment="1">
      <alignment vertical="center" wrapText="1"/>
    </xf>
    <xf numFmtId="2" fontId="7" fillId="3" borderId="1" xfId="0" applyNumberFormat="1" applyFont="1" applyFill="1" applyBorder="1" applyAlignment="1">
      <alignment horizontal="right" vertical="top"/>
    </xf>
    <xf numFmtId="0" fontId="7" fillId="0" borderId="1" xfId="110" applyFont="1" applyBorder="1" applyAlignment="1">
      <alignment horizontal="center" vertical="top" wrapText="1"/>
    </xf>
    <xf numFmtId="0" fontId="27" fillId="0" borderId="1" xfId="1" applyFont="1" applyBorder="1" applyAlignment="1">
      <alignment horizontal="center" vertical="center"/>
    </xf>
    <xf numFmtId="0" fontId="7" fillId="7" borderId="1" xfId="1" applyFont="1" applyFill="1" applyBorder="1" applyAlignment="1">
      <alignment vertical="center" wrapText="1"/>
    </xf>
    <xf numFmtId="1" fontId="7" fillId="0" borderId="1" xfId="0" applyNumberFormat="1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right" vertical="center" wrapText="1"/>
    </xf>
    <xf numFmtId="0" fontId="7" fillId="7" borderId="1" xfId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top"/>
    </xf>
    <xf numFmtId="2" fontId="7" fillId="3" borderId="1" xfId="0" applyNumberFormat="1" applyFont="1" applyFill="1" applyBorder="1" applyAlignment="1">
      <alignment horizontal="center" vertical="top"/>
    </xf>
    <xf numFmtId="0" fontId="7" fillId="7" borderId="1" xfId="1" applyFont="1" applyFill="1" applyBorder="1" applyAlignment="1">
      <alignment vertical="top" wrapText="1"/>
    </xf>
    <xf numFmtId="0" fontId="7" fillId="7" borderId="1" xfId="0" applyFont="1" applyFill="1" applyBorder="1" applyAlignment="1">
      <alignment vertical="center" wrapText="1"/>
    </xf>
    <xf numFmtId="0" fontId="7" fillId="7" borderId="1" xfId="1" applyFont="1" applyFill="1" applyBorder="1" applyAlignment="1">
      <alignment horizontal="center" vertical="center"/>
    </xf>
    <xf numFmtId="0" fontId="7" fillId="0" borderId="0" xfId="16" applyFont="1" applyAlignment="1">
      <alignment horizontal="center" vertical="center"/>
    </xf>
    <xf numFmtId="2" fontId="7" fillId="0" borderId="0" xfId="16" applyNumberFormat="1" applyFont="1" applyAlignment="1">
      <alignment horizontal="right" vertical="center"/>
    </xf>
    <xf numFmtId="2" fontId="6" fillId="0" borderId="0" xfId="0" applyNumberFormat="1" applyFont="1"/>
    <xf numFmtId="0" fontId="16" fillId="0" borderId="0" xfId="0" applyFont="1" applyAlignment="1">
      <alignment horizontal="center" wrapText="1"/>
    </xf>
    <xf numFmtId="1" fontId="9" fillId="0" borderId="7" xfId="0" applyNumberFormat="1" applyFont="1" applyBorder="1" applyAlignment="1">
      <alignment horizontal="left" vertical="top" wrapText="1"/>
    </xf>
    <xf numFmtId="1" fontId="9" fillId="0" borderId="3" xfId="0" applyNumberFormat="1" applyFont="1" applyBorder="1" applyAlignment="1">
      <alignment horizontal="left" vertical="top" wrapText="1"/>
    </xf>
    <xf numFmtId="1" fontId="9" fillId="0" borderId="4" xfId="0" applyNumberFormat="1" applyFont="1" applyBorder="1" applyAlignment="1">
      <alignment horizontal="left" vertical="top" wrapText="1"/>
    </xf>
  </cellXfs>
  <cellStyles count="112">
    <cellStyle name="_DARBU-DAUDZUMI" xfId="1" xr:uid="{00000000-0005-0000-0000-000000000000}"/>
    <cellStyle name="_DARBU-DAUDZUMI 2" xfId="2" xr:uid="{00000000-0005-0000-0000-000001000000}"/>
    <cellStyle name="_DARBU-DAUDZUMI 2 2" xfId="94" xr:uid="{12ED2046-C59D-4B72-8A83-A188452A0DD2}"/>
    <cellStyle name="_DARBU-DAUDZUMI 3" xfId="3" xr:uid="{00000000-0005-0000-0000-000002000000}"/>
    <cellStyle name="_DARBU-DAUDZUMI 3 2" xfId="15" xr:uid="{00000000-0005-0000-0000-000003000000}"/>
    <cellStyle name="_DARBU-DAUDZUMI 4" xfId="93" xr:uid="{332C057E-79EB-4456-930A-9F5ABD0F0A4B}"/>
    <cellStyle name="_DARBU-DAUDZ-VALKAS-TERB" xfId="4" xr:uid="{00000000-0005-0000-0000-000004000000}"/>
    <cellStyle name="_DARBU-DAUDZ-VALKAS-TERB 2" xfId="96" xr:uid="{1014A467-061F-46B1-B073-B20D57917C8E}"/>
    <cellStyle name="_DDS-PORUKA" xfId="5" xr:uid="{00000000-0005-0000-0000-000005000000}"/>
    <cellStyle name="Atdalītāji 2" xfId="26" xr:uid="{680764C4-C14C-4BF4-8186-8B7B4FBE28E3}"/>
    <cellStyle name="Atdalītāji 3" xfId="27" xr:uid="{664C7372-365A-404C-AC76-207D5822E2E0}"/>
    <cellStyle name="Atdalītāji 3 2" xfId="28" xr:uid="{B26D08B1-BE26-40EC-99D3-FBD794209A01}"/>
    <cellStyle name="Comma 2" xfId="29" xr:uid="{4BBD38CB-668B-46F6-9891-807A161C29DD}"/>
    <cellStyle name="Comma 2 2" xfId="30" xr:uid="{60671FDC-3D81-44EF-AD32-301F67F8B0D6}"/>
    <cellStyle name="Comma 3" xfId="31" xr:uid="{E48A1656-F2CF-4FB4-9333-B0FA3B44F159}"/>
    <cellStyle name="Comma 4" xfId="32" xr:uid="{DF158FBA-CA41-4563-A77C-3D18DC5A6620}"/>
    <cellStyle name="Comma 5" xfId="33" xr:uid="{19A66439-B46E-42E4-B808-555F2CC1109D}"/>
    <cellStyle name="Euro" xfId="34" xr:uid="{FD3F0B8D-A5A9-4F73-9C0C-A2DC418D1113}"/>
    <cellStyle name="Excel Built-in Normal" xfId="6" xr:uid="{00000000-0005-0000-0000-000006000000}"/>
    <cellStyle name="Excel Built-in Normal 2" xfId="35" xr:uid="{CD24FCD0-2A2A-4E2E-9A8E-3C22E47D75E8}"/>
    <cellStyle name="Good 2" xfId="36" xr:uid="{19DD3433-C41B-4B8D-BF19-1E3DD0C8A7D4}"/>
    <cellStyle name="Normal" xfId="0" builtinId="0"/>
    <cellStyle name="Normal 10" xfId="37" xr:uid="{797BD2CF-81AB-4259-B50C-AE422ED9B781}"/>
    <cellStyle name="Normal 10 2" xfId="106" xr:uid="{61642E7C-B48C-42EE-8660-0DAE1FA6EC8C}"/>
    <cellStyle name="Normal 10 4" xfId="38" xr:uid="{3B9E07AE-17AB-4356-8212-B3F3BD436D6F}"/>
    <cellStyle name="Normal 10_Robezkontroles punkts Vientuli fasade" xfId="39" xr:uid="{B7AD4A98-5BDB-412B-8AF5-D69F5ABFC6FF}"/>
    <cellStyle name="Normal 101" xfId="40" xr:uid="{8CAC0B2A-29FB-4B10-B75D-081462584701}"/>
    <cellStyle name="Normal 103" xfId="41" xr:uid="{065CFA16-AEAC-4A3F-9A64-552DDF1AFAF4}"/>
    <cellStyle name="Normal 104" xfId="42" xr:uid="{89E0004E-F1A6-4F6C-8A73-EBAFBC61A53E}"/>
    <cellStyle name="Normal 108" xfId="43" xr:uid="{1D26F7E3-70D5-4E97-BD45-F1E6B7E74477}"/>
    <cellStyle name="Normal 11" xfId="44" xr:uid="{5CBE75D9-B451-48B0-B02D-3A2AD58E2E16}"/>
    <cellStyle name="Normal 11 2" xfId="45" xr:uid="{48AC1379-299A-4356-9EED-5011E5F9FB17}"/>
    <cellStyle name="Normal 12" xfId="46" xr:uid="{C1756E95-80FA-4F32-A446-F14BB6FA1360}"/>
    <cellStyle name="Normal 12 2" xfId="47" xr:uid="{12AAB387-DCB3-46D6-83C9-DB528ED5442B}"/>
    <cellStyle name="Normal 12 4" xfId="48" xr:uid="{F73C3297-1AAC-4DC4-8D6B-50A7A139E426}"/>
    <cellStyle name="Normal 13" xfId="92" xr:uid="{708E8135-F2E0-4374-BE8F-3AA58E9E92B0}"/>
    <cellStyle name="Normal 14" xfId="49" xr:uid="{A98BEABE-E08E-4FB7-B7ED-C74D257B5687}"/>
    <cellStyle name="Normal 19" xfId="50" xr:uid="{AF33AA31-BE24-41D1-B26A-4E2E56FBBA88}"/>
    <cellStyle name="Normal 19 2" xfId="100" xr:uid="{8CCB67E6-C633-4EDE-9C21-5B279B8545BD}"/>
    <cellStyle name="Normal 2" xfId="7" xr:uid="{00000000-0005-0000-0000-000007000000}"/>
    <cellStyle name="Normal 2 2" xfId="16" xr:uid="{00000000-0005-0000-0000-000008000000}"/>
    <cellStyle name="Normal 2 2 2" xfId="51" xr:uid="{A69738F8-2F2C-42E2-A8C4-5770AEE9F9BD}"/>
    <cellStyle name="Normal 2 2 3" xfId="52" xr:uid="{A6047A34-F6EA-46C3-85A9-EAA843FEB8DF}"/>
    <cellStyle name="Normal 2 3" xfId="24" xr:uid="{294DD68B-3619-4905-B170-98AD47602AEE}"/>
    <cellStyle name="Normal 2 3 2" xfId="25" xr:uid="{C231A9EE-13C4-435C-894F-E00137C8EC33}"/>
    <cellStyle name="Normal 2 3 3" xfId="53" xr:uid="{4738D83A-B8D2-422C-9072-6043B4A52A77}"/>
    <cellStyle name="Normal 2 4" xfId="105" xr:uid="{78A0CC14-7C7E-45C1-B557-84A6E968D5BA}"/>
    <cellStyle name="Normal 2_Klaipedas_94" xfId="54" xr:uid="{A6C87ACA-8F86-43CC-9E37-3FC100A566C0}"/>
    <cellStyle name="Normal 20" xfId="109" xr:uid="{E250BC23-5394-45F6-8BF3-1A4EB6FDBB57}"/>
    <cellStyle name="Normal 3" xfId="8" xr:uid="{00000000-0005-0000-0000-000009000000}"/>
    <cellStyle name="Normal 3 2" xfId="17" xr:uid="{00000000-0005-0000-0000-00000A000000}"/>
    <cellStyle name="Normal 3 2 2" xfId="55" xr:uid="{0BA7B603-7993-4DCC-9E10-C1CA7348BEFD}"/>
    <cellStyle name="Normal 38" xfId="56" xr:uid="{2C62302A-D54F-4B36-A850-47E2957CC6DC}"/>
    <cellStyle name="Normal 4" xfId="9" xr:uid="{00000000-0005-0000-0000-00000B000000}"/>
    <cellStyle name="Normal 4 2" xfId="18" xr:uid="{00000000-0005-0000-0000-00000C000000}"/>
    <cellStyle name="Normal 4 2 2" xfId="57" xr:uid="{6F7B9CEB-DBF7-4EA1-9A8C-A64F8185A0D0}"/>
    <cellStyle name="Normal 5" xfId="10" xr:uid="{00000000-0005-0000-0000-00000D000000}"/>
    <cellStyle name="Normal 5 2" xfId="58" xr:uid="{C6381ADC-B8EF-48DA-8FAE-15888C1ABD36}"/>
    <cellStyle name="Normal 57" xfId="59" xr:uid="{6DC7ED9C-EBFF-4A49-9BB6-F0B509D87A03}"/>
    <cellStyle name="Normal 6" xfId="20" xr:uid="{00000000-0005-0000-0000-00000E000000}"/>
    <cellStyle name="Normal 6 2" xfId="60" xr:uid="{1571EA00-9537-431A-B033-B8C5A1916809}"/>
    <cellStyle name="Normal 63" xfId="61" xr:uid="{8FF882D0-9689-49E3-94CF-EAD54BCFB88B}"/>
    <cellStyle name="Normal 7" xfId="62" xr:uid="{A6E1198B-57F0-4E78-8DDC-C95326095A80}"/>
    <cellStyle name="Normal 70" xfId="63" xr:uid="{CB4DF32A-1DA3-428E-ADFD-90B49B82E006}"/>
    <cellStyle name="Normal 73" xfId="64" xr:uid="{2F95D367-5A8F-42F9-8BF8-058E881A4BDD}"/>
    <cellStyle name="Normal 74" xfId="65" xr:uid="{821F0FA5-6FC9-4448-BED0-986840E3D9D1}"/>
    <cellStyle name="Normal 8" xfId="66" xr:uid="{ED713950-A65D-4557-9201-103AA48F2C6A}"/>
    <cellStyle name="Normal 80" xfId="67" xr:uid="{43694D8B-6F3E-436A-A2D7-6F7D2D692BF1}"/>
    <cellStyle name="Normal 81" xfId="68" xr:uid="{591C3101-A3D1-4B60-A2F0-7A23A8BA4B1B}"/>
    <cellStyle name="Normal 82" xfId="69" xr:uid="{05021243-C379-459D-9985-059E13679AE6}"/>
    <cellStyle name="Normal 83" xfId="70" xr:uid="{BBEB4A63-9B5C-4C9E-8B5E-EE6D136C436B}"/>
    <cellStyle name="Normal 84" xfId="71" xr:uid="{C145BB78-CB40-4210-BD21-4E40290DD57F}"/>
    <cellStyle name="Normal 85" xfId="72" xr:uid="{8454E17B-2996-4E97-9E60-BC887C3A68C5}"/>
    <cellStyle name="Normal 87" xfId="73" xr:uid="{EF8F1F78-79CD-41FC-8B08-908E944E3545}"/>
    <cellStyle name="Normal 89" xfId="74" xr:uid="{F202BA24-1277-4D98-A976-B7D5B8915201}"/>
    <cellStyle name="Normal 9" xfId="91" xr:uid="{87DE92DD-E888-43D9-B660-3DFD94E50654}"/>
    <cellStyle name="Normal 9 2" xfId="75" xr:uid="{B1860C58-8C8A-4CD5-BF02-2D06306DC6D4}"/>
    <cellStyle name="Normal 90" xfId="76" xr:uid="{750CBDBC-153D-4685-B030-2A68C1B4E4E2}"/>
    <cellStyle name="Normal 91" xfId="77" xr:uid="{5B0AF5C6-9FA6-4AC9-BEC7-08619FE97304}"/>
    <cellStyle name="Normal 94" xfId="78" xr:uid="{80BE2540-31C0-44AB-8F90-A4B7C0100BEC}"/>
    <cellStyle name="Normal 95" xfId="79" xr:uid="{A20D4248-13C4-4325-A28B-D38234CD2A93}"/>
    <cellStyle name="Normal 96" xfId="80" xr:uid="{E4B4CED6-8793-4360-8E28-5B1A14253CBD}"/>
    <cellStyle name="Normal 99" xfId="81" xr:uid="{FAD5A6CD-3105-41DD-9A3A-CA052FC1BC33}"/>
    <cellStyle name="Normal_DARBU-DAUDZ-VALKAS-TERB" xfId="11" xr:uid="{00000000-0005-0000-0000-00000F000000}"/>
    <cellStyle name="Normal_Kopsavilkums L1" xfId="12" xr:uid="{00000000-0005-0000-0000-000010000000}"/>
    <cellStyle name="Normal_Sheet1" xfId="13" xr:uid="{00000000-0005-0000-0000-000013000000}"/>
    <cellStyle name="Parastais 2" xfId="82" xr:uid="{0DF3F402-BD68-459D-B36C-03D404B173BF}"/>
    <cellStyle name="Parastais 3" xfId="83" xr:uid="{DC1DEDDC-6D05-4EF6-BD92-0E315F2E3F43}"/>
    <cellStyle name="Parastais 4" xfId="84" xr:uid="{D0A60584-BEC7-4C79-A97D-60C36838C4E8}"/>
    <cellStyle name="Parastais 5" xfId="85" xr:uid="{A65901C5-DCA9-4273-8734-0CF1C60A529B}"/>
    <cellStyle name="Parastais_Kopija no LNB MEP 17_07_2007_LV" xfId="22" xr:uid="{9D3A78A9-E71F-4AB1-90B9-81DE3B8D79FE}"/>
    <cellStyle name="Parasts 2" xfId="19" xr:uid="{00000000-0005-0000-0000-000016000000}"/>
    <cellStyle name="Parasts 2 2" xfId="110" xr:uid="{9717A0C9-4372-4338-B3E5-A38038381F7F}"/>
    <cellStyle name="Parasts 3" xfId="21" xr:uid="{00000000-0005-0000-0000-000017000000}"/>
    <cellStyle name="Parasts 3 2" xfId="111" xr:uid="{F6B983C8-8565-4B58-A623-06421D97D544}"/>
    <cellStyle name="Parasts 4" xfId="86" xr:uid="{F355EBB0-64E5-40D3-AD35-F4AD7EC655FC}"/>
    <cellStyle name="Parasts 4 2" xfId="101" xr:uid="{F9207451-7135-4BB8-8FC5-D0C8C7932817}"/>
    <cellStyle name="Parasts 5" xfId="99" xr:uid="{64227C3D-988D-469D-98FC-D7CED11CBE90}"/>
    <cellStyle name="Parasts 5 2" xfId="107" xr:uid="{1BC9D366-7FA4-4110-A9A1-1D64EB2DC77D}"/>
    <cellStyle name="Parasts 5 3" xfId="108" xr:uid="{FA6F7951-1FEE-4D8B-9781-1B61ECD3166B}"/>
    <cellStyle name="Stils 1" xfId="87" xr:uid="{8EF35A90-3A0A-4915-8DB2-B83E12F208AA}"/>
    <cellStyle name="Style 1" xfId="14" xr:uid="{00000000-0005-0000-0000-000018000000}"/>
    <cellStyle name="Style 1 2" xfId="23" xr:uid="{25FA967E-6F3D-4FCB-9D1A-8674AC129D9A}"/>
    <cellStyle name="Style 1 2 2" xfId="95" xr:uid="{C13EFA0D-592B-4D8A-A415-DD4CC416909A}"/>
    <cellStyle name="Обычный 10" xfId="98" xr:uid="{00233E29-A12D-4627-9DFF-CEB584ACED2B}"/>
    <cellStyle name="Обычный 10 2" xfId="97" xr:uid="{AB0C18B8-7FD3-4DD5-BBA1-2052784D115F}"/>
    <cellStyle name="Обычный 14" xfId="103" xr:uid="{A6B3561B-3BAF-4A64-B5EC-1F9516D8DBD1}"/>
    <cellStyle name="Обычный 2" xfId="88" xr:uid="{DEC3A404-6DB0-49B4-8ECA-6CA9FF3FE484}"/>
    <cellStyle name="Обычный 3 2" xfId="104" xr:uid="{3401910D-464A-4B94-B1EE-4B6F94017F64}"/>
    <cellStyle name="Обычный 9" xfId="102" xr:uid="{3A94A570-8732-4203-A8AD-37853452840E}"/>
    <cellStyle name="Обычный_Policija" xfId="89" xr:uid="{A5CF27CF-6FE7-44F9-B966-62F97914C640}"/>
    <cellStyle name="Стиль 1" xfId="90" xr:uid="{887F45B2-3CE9-4F89-AF07-B51311DDDF95}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DDBDD-1497-4ADC-8244-4E870CEC6D2C}">
  <dimension ref="A1:H59"/>
  <sheetViews>
    <sheetView tabSelected="1" topLeftCell="A7" zoomScale="145" zoomScaleNormal="145" zoomScaleSheetLayoutView="115" workbookViewId="0">
      <selection activeCell="G8" sqref="G8"/>
    </sheetView>
  </sheetViews>
  <sheetFormatPr defaultColWidth="9.140625" defaultRowHeight="12.75" customHeight="1" x14ac:dyDescent="0.2"/>
  <cols>
    <col min="1" max="1" width="8.42578125" style="7" customWidth="1"/>
    <col min="2" max="2" width="71.140625" style="2" customWidth="1"/>
    <col min="3" max="3" width="8.140625" style="5" customWidth="1"/>
    <col min="4" max="4" width="7.5703125" style="6" customWidth="1"/>
    <col min="5" max="5" width="11.28515625" style="6" customWidth="1"/>
    <col min="6" max="6" width="9.42578125" style="6" customWidth="1"/>
    <col min="7" max="7" width="17.5703125" style="2" customWidth="1"/>
    <col min="8" max="16384" width="9.140625" style="2"/>
  </cols>
  <sheetData>
    <row r="1" spans="1:6" ht="15.75" x14ac:dyDescent="0.25">
      <c r="A1" s="88" t="s">
        <v>33</v>
      </c>
      <c r="B1" s="88"/>
      <c r="C1" s="88"/>
      <c r="D1" s="88"/>
      <c r="E1" s="88"/>
      <c r="F1" s="88"/>
    </row>
    <row r="2" spans="1:6" ht="15.75" customHeight="1" x14ac:dyDescent="0.25">
      <c r="A2" s="88" t="s">
        <v>32</v>
      </c>
      <c r="B2" s="88"/>
      <c r="C2" s="88"/>
      <c r="D2" s="88"/>
      <c r="E2" s="88"/>
      <c r="F2" s="88"/>
    </row>
    <row r="3" spans="1:6" ht="12.75" customHeight="1" x14ac:dyDescent="0.3">
      <c r="A3" s="28"/>
      <c r="B3" s="29"/>
      <c r="C3" s="28"/>
      <c r="D3" s="28"/>
      <c r="E3" s="28"/>
      <c r="F3" s="28"/>
    </row>
    <row r="4" spans="1:6" ht="12.75" customHeight="1" x14ac:dyDescent="0.2">
      <c r="A4" s="30" t="s">
        <v>37</v>
      </c>
      <c r="B4" s="35" t="s">
        <v>36</v>
      </c>
      <c r="C4" s="32"/>
      <c r="D4" s="32"/>
      <c r="E4" s="36"/>
      <c r="F4" s="37"/>
    </row>
    <row r="5" spans="1:6" ht="12.75" customHeight="1" x14ac:dyDescent="0.2">
      <c r="A5" s="33" t="s">
        <v>20</v>
      </c>
      <c r="B5" s="89" t="s">
        <v>56</v>
      </c>
      <c r="C5" s="90"/>
      <c r="D5" s="90"/>
      <c r="E5" s="38"/>
      <c r="F5" s="39"/>
    </row>
    <row r="6" spans="1:6" ht="12.75" customHeight="1" x14ac:dyDescent="0.2">
      <c r="A6" s="33" t="s">
        <v>19</v>
      </c>
      <c r="B6" s="89" t="s">
        <v>55</v>
      </c>
      <c r="C6" s="90"/>
      <c r="D6" s="90"/>
      <c r="E6" s="90"/>
      <c r="F6" s="91"/>
    </row>
    <row r="7" spans="1:6" ht="13.5" x14ac:dyDescent="0.2">
      <c r="A7" s="33" t="s">
        <v>38</v>
      </c>
      <c r="B7" s="66" t="s">
        <v>39</v>
      </c>
      <c r="C7" s="36"/>
      <c r="D7" s="36"/>
      <c r="E7" s="36"/>
      <c r="F7" s="37"/>
    </row>
    <row r="8" spans="1:6" s="1" customFormat="1" ht="13.5" x14ac:dyDescent="0.25">
      <c r="A8" s="34" t="s">
        <v>40</v>
      </c>
      <c r="B8" s="66" t="s">
        <v>39</v>
      </c>
      <c r="C8" s="36"/>
      <c r="D8" s="36"/>
      <c r="E8" s="36"/>
      <c r="F8" s="37"/>
    </row>
    <row r="9" spans="1:6" s="1" customFormat="1" ht="13.5" customHeight="1" x14ac:dyDescent="0.25">
      <c r="A9" s="15"/>
      <c r="B9" s="15"/>
      <c r="C9" s="15"/>
      <c r="D9" s="15"/>
      <c r="E9" s="15"/>
      <c r="F9" s="15"/>
    </row>
    <row r="10" spans="1:6" s="1" customFormat="1" ht="40.5" x14ac:dyDescent="0.25">
      <c r="A10" s="23" t="s">
        <v>0</v>
      </c>
      <c r="B10" s="16" t="s">
        <v>1</v>
      </c>
      <c r="C10" s="16" t="s">
        <v>2</v>
      </c>
      <c r="D10" s="16" t="s">
        <v>22</v>
      </c>
      <c r="E10" s="16" t="s">
        <v>24</v>
      </c>
      <c r="F10" s="22" t="s">
        <v>25</v>
      </c>
    </row>
    <row r="11" spans="1:6" s="1" customFormat="1" x14ac:dyDescent="0.25">
      <c r="A11" s="17">
        <v>1</v>
      </c>
      <c r="B11" s="18">
        <v>2</v>
      </c>
      <c r="C11" s="18">
        <v>3</v>
      </c>
      <c r="D11" s="18">
        <v>4</v>
      </c>
      <c r="E11" s="18">
        <v>5</v>
      </c>
      <c r="F11" s="18">
        <v>6</v>
      </c>
    </row>
    <row r="12" spans="1:6" s="1" customFormat="1" x14ac:dyDescent="0.25">
      <c r="A12" s="40"/>
      <c r="B12" s="43" t="s">
        <v>31</v>
      </c>
      <c r="C12" s="41" t="s">
        <v>3</v>
      </c>
      <c r="D12" s="44"/>
      <c r="E12" s="42"/>
      <c r="F12" s="42"/>
    </row>
    <row r="13" spans="1:6" s="1" customFormat="1" x14ac:dyDescent="0.25">
      <c r="A13" s="48">
        <v>1</v>
      </c>
      <c r="B13" s="62" t="s">
        <v>41</v>
      </c>
      <c r="C13" s="67" t="s">
        <v>28</v>
      </c>
      <c r="D13" s="54">
        <v>1</v>
      </c>
      <c r="E13" s="52"/>
      <c r="F13" s="52"/>
    </row>
    <row r="14" spans="1:6" s="1" customFormat="1" x14ac:dyDescent="0.25">
      <c r="A14" s="48">
        <v>2</v>
      </c>
      <c r="B14" s="49" t="s">
        <v>42</v>
      </c>
      <c r="C14" s="50" t="s">
        <v>35</v>
      </c>
      <c r="D14" s="51">
        <v>25</v>
      </c>
      <c r="E14" s="52"/>
      <c r="F14" s="52"/>
    </row>
    <row r="15" spans="1:6" s="1" customFormat="1" x14ac:dyDescent="0.25">
      <c r="A15" s="48">
        <v>3</v>
      </c>
      <c r="B15" s="53" t="s">
        <v>64</v>
      </c>
      <c r="C15" s="50" t="s">
        <v>9</v>
      </c>
      <c r="D15" s="51">
        <v>13</v>
      </c>
      <c r="E15" s="52"/>
      <c r="F15" s="52"/>
    </row>
    <row r="16" spans="1:6" s="1" customFormat="1" ht="25.5" x14ac:dyDescent="0.25">
      <c r="A16" s="48">
        <v>4</v>
      </c>
      <c r="B16" s="71" t="s">
        <v>43</v>
      </c>
      <c r="C16" s="67" t="s">
        <v>9</v>
      </c>
      <c r="D16" s="54">
        <v>13</v>
      </c>
      <c r="E16" s="72"/>
      <c r="F16" s="52"/>
    </row>
    <row r="17" spans="1:8" s="1" customFormat="1" x14ac:dyDescent="0.25">
      <c r="A17" s="48">
        <v>5</v>
      </c>
      <c r="B17" s="53" t="s">
        <v>65</v>
      </c>
      <c r="C17" s="50" t="s">
        <v>18</v>
      </c>
      <c r="D17" s="51">
        <v>1</v>
      </c>
      <c r="E17" s="52"/>
      <c r="F17" s="52"/>
    </row>
    <row r="18" spans="1:8" s="1" customFormat="1" x14ac:dyDescent="0.25">
      <c r="A18" s="48">
        <v>6</v>
      </c>
      <c r="B18" s="53" t="s">
        <v>66</v>
      </c>
      <c r="C18" s="50" t="s">
        <v>35</v>
      </c>
      <c r="D18" s="51">
        <v>5</v>
      </c>
      <c r="E18" s="52"/>
      <c r="F18" s="52"/>
    </row>
    <row r="19" spans="1:8" s="1" customFormat="1" x14ac:dyDescent="0.25">
      <c r="A19" s="48">
        <v>7</v>
      </c>
      <c r="B19" s="53" t="s">
        <v>67</v>
      </c>
      <c r="C19" s="50" t="s">
        <v>18</v>
      </c>
      <c r="D19" s="51">
        <v>1</v>
      </c>
      <c r="E19" s="52"/>
      <c r="F19" s="52"/>
    </row>
    <row r="20" spans="1:8" s="1" customFormat="1" x14ac:dyDescent="0.25">
      <c r="A20" s="48">
        <v>8</v>
      </c>
      <c r="B20" s="53" t="s">
        <v>68</v>
      </c>
      <c r="C20" s="50" t="s">
        <v>18</v>
      </c>
      <c r="D20" s="51">
        <v>1</v>
      </c>
      <c r="E20" s="52"/>
      <c r="F20" s="52"/>
    </row>
    <row r="21" spans="1:8" s="1" customFormat="1" x14ac:dyDescent="0.25">
      <c r="A21" s="46"/>
      <c r="B21" s="47" t="s">
        <v>29</v>
      </c>
      <c r="C21" s="46" t="s">
        <v>3</v>
      </c>
      <c r="D21" s="46"/>
      <c r="E21" s="73"/>
      <c r="F21" s="73"/>
    </row>
    <row r="22" spans="1:8" s="1" customFormat="1" ht="13.5" x14ac:dyDescent="0.25">
      <c r="A22" s="74">
        <v>9</v>
      </c>
      <c r="B22" s="49" t="s">
        <v>60</v>
      </c>
      <c r="C22" s="75" t="s">
        <v>7</v>
      </c>
      <c r="D22" s="51">
        <v>22</v>
      </c>
      <c r="E22" s="52"/>
      <c r="F22" s="52"/>
    </row>
    <row r="23" spans="1:8" s="1" customFormat="1" ht="25.5" x14ac:dyDescent="0.25">
      <c r="A23" s="74">
        <v>10</v>
      </c>
      <c r="B23" s="57" t="s">
        <v>44</v>
      </c>
      <c r="C23" s="58" t="s">
        <v>7</v>
      </c>
      <c r="D23" s="59">
        <v>88</v>
      </c>
      <c r="E23" s="52"/>
      <c r="F23" s="52"/>
    </row>
    <row r="24" spans="1:8" s="1" customFormat="1" ht="25.5" x14ac:dyDescent="0.25">
      <c r="A24" s="74">
        <v>11</v>
      </c>
      <c r="B24" s="57" t="s">
        <v>45</v>
      </c>
      <c r="C24" s="58" t="s">
        <v>7</v>
      </c>
      <c r="D24" s="59">
        <v>1</v>
      </c>
      <c r="E24" s="52"/>
      <c r="F24" s="52"/>
    </row>
    <row r="25" spans="1:8" s="1" customFormat="1" x14ac:dyDescent="0.25">
      <c r="A25" s="74">
        <v>12</v>
      </c>
      <c r="B25" s="76" t="s">
        <v>46</v>
      </c>
      <c r="C25" s="58" t="s">
        <v>7</v>
      </c>
      <c r="D25" s="59">
        <v>1</v>
      </c>
      <c r="E25" s="52"/>
      <c r="F25" s="52"/>
    </row>
    <row r="26" spans="1:8" s="1" customFormat="1" x14ac:dyDescent="0.25">
      <c r="A26" s="46"/>
      <c r="B26" s="47" t="s">
        <v>34</v>
      </c>
      <c r="C26" s="46" t="s">
        <v>3</v>
      </c>
      <c r="D26" s="46"/>
      <c r="E26" s="73"/>
      <c r="F26" s="73"/>
    </row>
    <row r="27" spans="1:8" s="1" customFormat="1" ht="25.5" x14ac:dyDescent="0.25">
      <c r="A27" s="77">
        <v>13</v>
      </c>
      <c r="B27" s="56" t="s">
        <v>58</v>
      </c>
      <c r="C27" s="60" t="s">
        <v>35</v>
      </c>
      <c r="D27" s="61">
        <v>20</v>
      </c>
      <c r="E27" s="78"/>
      <c r="F27" s="52"/>
    </row>
    <row r="28" spans="1:8" s="1" customFormat="1" ht="25.5" x14ac:dyDescent="0.25">
      <c r="A28" s="77">
        <v>14</v>
      </c>
      <c r="B28" s="56" t="s">
        <v>57</v>
      </c>
      <c r="C28" s="60" t="s">
        <v>35</v>
      </c>
      <c r="D28" s="61">
        <v>11</v>
      </c>
      <c r="E28" s="78"/>
      <c r="F28" s="52"/>
    </row>
    <row r="29" spans="1:8" s="1" customFormat="1" ht="25.5" x14ac:dyDescent="0.25">
      <c r="A29" s="77">
        <v>15</v>
      </c>
      <c r="B29" s="56" t="s">
        <v>47</v>
      </c>
      <c r="C29" s="60" t="s">
        <v>35</v>
      </c>
      <c r="D29" s="61">
        <v>19</v>
      </c>
      <c r="E29" s="78"/>
      <c r="F29" s="52"/>
    </row>
    <row r="30" spans="1:8" s="1" customFormat="1" ht="13.5" x14ac:dyDescent="0.25">
      <c r="A30" s="77">
        <v>16</v>
      </c>
      <c r="B30" s="56" t="s">
        <v>70</v>
      </c>
      <c r="C30" s="60" t="s">
        <v>35</v>
      </c>
      <c r="D30" s="61">
        <v>1.4</v>
      </c>
      <c r="E30" s="78"/>
      <c r="F30" s="52"/>
    </row>
    <row r="31" spans="1:8" s="1" customFormat="1" x14ac:dyDescent="0.25">
      <c r="A31" s="77">
        <v>17</v>
      </c>
      <c r="B31" s="56" t="s">
        <v>63</v>
      </c>
      <c r="C31" s="67" t="s">
        <v>9</v>
      </c>
      <c r="D31" s="61">
        <v>86.2</v>
      </c>
      <c r="E31" s="63"/>
      <c r="F31" s="52"/>
      <c r="H31" s="87"/>
    </row>
    <row r="32" spans="1:8" s="1" customFormat="1" x14ac:dyDescent="0.25">
      <c r="A32" s="46"/>
      <c r="B32" s="47" t="s">
        <v>30</v>
      </c>
      <c r="C32" s="46" t="s">
        <v>3</v>
      </c>
      <c r="D32" s="46"/>
      <c r="E32" s="73"/>
      <c r="F32" s="73"/>
    </row>
    <row r="33" spans="1:7" s="1" customFormat="1" x14ac:dyDescent="0.25">
      <c r="A33" s="77">
        <v>18</v>
      </c>
      <c r="B33" s="57" t="s">
        <v>62</v>
      </c>
      <c r="C33" s="79" t="s">
        <v>7</v>
      </c>
      <c r="D33" s="59">
        <v>32</v>
      </c>
      <c r="E33" s="52"/>
      <c r="F33" s="52"/>
    </row>
    <row r="34" spans="1:7" s="1" customFormat="1" ht="12.75" customHeight="1" x14ac:dyDescent="0.25">
      <c r="A34" s="77">
        <v>19</v>
      </c>
      <c r="B34" s="62" t="s">
        <v>48</v>
      </c>
      <c r="C34" s="67" t="s">
        <v>9</v>
      </c>
      <c r="D34" s="54">
        <v>86</v>
      </c>
      <c r="E34" s="52"/>
      <c r="F34" s="52"/>
      <c r="G34" s="6"/>
    </row>
    <row r="35" spans="1:7" s="1" customFormat="1" ht="13.5" x14ac:dyDescent="0.25">
      <c r="A35" s="77">
        <v>20</v>
      </c>
      <c r="B35" s="49" t="s">
        <v>49</v>
      </c>
      <c r="C35" s="65" t="s">
        <v>7</v>
      </c>
      <c r="D35" s="51">
        <v>1</v>
      </c>
      <c r="E35" s="52"/>
      <c r="F35" s="52"/>
      <c r="G35" s="45"/>
    </row>
    <row r="36" spans="1:7" s="6" customFormat="1" ht="12.75" customHeight="1" x14ac:dyDescent="0.2">
      <c r="A36" s="41"/>
      <c r="B36" s="43" t="s">
        <v>50</v>
      </c>
      <c r="C36" s="41" t="s">
        <v>3</v>
      </c>
      <c r="D36" s="41"/>
      <c r="E36" s="42"/>
      <c r="F36" s="42"/>
      <c r="G36" s="2"/>
    </row>
    <row r="37" spans="1:7" s="6" customFormat="1" ht="12.75" customHeight="1" x14ac:dyDescent="0.2">
      <c r="A37" s="77">
        <v>21</v>
      </c>
      <c r="B37" s="62" t="s">
        <v>59</v>
      </c>
      <c r="C37" s="65" t="s">
        <v>35</v>
      </c>
      <c r="D37" s="54">
        <v>10</v>
      </c>
      <c r="E37" s="55"/>
      <c r="F37" s="55"/>
      <c r="G37" s="2"/>
    </row>
    <row r="38" spans="1:7" s="6" customFormat="1" ht="12.75" customHeight="1" x14ac:dyDescent="0.2">
      <c r="A38" s="77">
        <v>22</v>
      </c>
      <c r="B38" s="62" t="s">
        <v>69</v>
      </c>
      <c r="C38" s="68" t="s">
        <v>18</v>
      </c>
      <c r="D38" s="69">
        <v>1</v>
      </c>
      <c r="E38" s="70"/>
      <c r="F38" s="55"/>
      <c r="G38" s="2"/>
    </row>
    <row r="39" spans="1:7" s="6" customFormat="1" ht="12.75" customHeight="1" x14ac:dyDescent="0.2">
      <c r="A39" s="77">
        <v>23</v>
      </c>
      <c r="B39" s="49" t="s">
        <v>51</v>
      </c>
      <c r="C39" s="50" t="s">
        <v>9</v>
      </c>
      <c r="D39" s="51">
        <v>100</v>
      </c>
      <c r="E39" s="52"/>
      <c r="F39" s="55"/>
      <c r="G39" s="2"/>
    </row>
    <row r="40" spans="1:7" s="6" customFormat="1" ht="12.75" customHeight="1" x14ac:dyDescent="0.2">
      <c r="A40" s="80"/>
      <c r="B40" s="47" t="s">
        <v>52</v>
      </c>
      <c r="C40" s="46" t="s">
        <v>3</v>
      </c>
      <c r="D40" s="81"/>
      <c r="E40" s="73"/>
      <c r="F40" s="73"/>
      <c r="G40" s="2"/>
    </row>
    <row r="41" spans="1:7" ht="38.25" x14ac:dyDescent="0.2">
      <c r="A41" s="77">
        <v>24</v>
      </c>
      <c r="B41" s="62" t="s">
        <v>61</v>
      </c>
      <c r="C41" s="64" t="s">
        <v>18</v>
      </c>
      <c r="D41" s="51">
        <v>2</v>
      </c>
      <c r="E41" s="63"/>
      <c r="F41" s="52"/>
    </row>
    <row r="42" spans="1:7" ht="12.75" customHeight="1" x14ac:dyDescent="0.2">
      <c r="A42" s="46"/>
      <c r="B42" s="47" t="s">
        <v>5</v>
      </c>
      <c r="C42" s="46" t="s">
        <v>3</v>
      </c>
      <c r="D42" s="46"/>
      <c r="E42" s="73"/>
      <c r="F42" s="73"/>
    </row>
    <row r="43" spans="1:7" ht="12.75" customHeight="1" x14ac:dyDescent="0.2">
      <c r="A43" s="77">
        <v>25</v>
      </c>
      <c r="B43" s="82" t="s">
        <v>53</v>
      </c>
      <c r="C43" s="64" t="s">
        <v>28</v>
      </c>
      <c r="D43" s="59">
        <v>1</v>
      </c>
      <c r="E43" s="52"/>
      <c r="F43" s="52"/>
    </row>
    <row r="44" spans="1:7" ht="12.75" customHeight="1" x14ac:dyDescent="0.2">
      <c r="A44" s="77">
        <v>26</v>
      </c>
      <c r="B44" s="83" t="s">
        <v>21</v>
      </c>
      <c r="C44" s="84" t="s">
        <v>18</v>
      </c>
      <c r="D44" s="59">
        <v>1</v>
      </c>
      <c r="E44" s="52"/>
      <c r="F44" s="52"/>
    </row>
    <row r="45" spans="1:7" ht="12.75" customHeight="1" x14ac:dyDescent="0.2">
      <c r="A45" s="3"/>
      <c r="B45" s="4"/>
      <c r="C45" s="2"/>
      <c r="D45" s="26"/>
      <c r="E45" s="24" t="s">
        <v>4</v>
      </c>
      <c r="F45" s="20">
        <f>SUM(F13:F44)</f>
        <v>0</v>
      </c>
    </row>
    <row r="46" spans="1:7" ht="12.75" customHeight="1" x14ac:dyDescent="0.25">
      <c r="A46" s="3"/>
      <c r="B46" s="1"/>
      <c r="C46" s="2"/>
      <c r="D46" s="26"/>
      <c r="E46" s="24" t="s">
        <v>23</v>
      </c>
      <c r="F46" s="20">
        <f>ROUND(F45*0.21,2)</f>
        <v>0</v>
      </c>
    </row>
    <row r="47" spans="1:7" ht="12.75" customHeight="1" x14ac:dyDescent="0.25">
      <c r="A47" s="3"/>
      <c r="B47" s="1"/>
      <c r="C47" s="2"/>
      <c r="D47" s="27"/>
      <c r="E47" s="25" t="s">
        <v>8</v>
      </c>
      <c r="F47" s="21">
        <f>SUM(F45:F46)</f>
        <v>0</v>
      </c>
    </row>
    <row r="48" spans="1:7" ht="12.75" customHeight="1" x14ac:dyDescent="0.2">
      <c r="A48" s="3"/>
      <c r="B48" s="9" t="s">
        <v>11</v>
      </c>
      <c r="C48" s="2"/>
      <c r="D48" s="27"/>
      <c r="E48" s="31"/>
      <c r="F48" s="27"/>
    </row>
    <row r="49" spans="1:6" ht="12.75" customHeight="1" x14ac:dyDescent="0.2">
      <c r="A49" s="8"/>
      <c r="B49" s="10" t="s">
        <v>12</v>
      </c>
      <c r="C49" s="11"/>
      <c r="D49" s="11"/>
      <c r="E49" s="19"/>
      <c r="F49" s="13"/>
    </row>
    <row r="50" spans="1:6" ht="12.75" customHeight="1" x14ac:dyDescent="0.2">
      <c r="A50" s="8"/>
      <c r="B50" s="14" t="s">
        <v>16</v>
      </c>
      <c r="C50" s="10"/>
      <c r="D50" s="10"/>
      <c r="E50" s="8"/>
      <c r="F50" s="8"/>
    </row>
    <row r="51" spans="1:6" ht="12.75" customHeight="1" x14ac:dyDescent="0.2">
      <c r="A51" s="8"/>
      <c r="B51" s="10" t="s">
        <v>54</v>
      </c>
      <c r="C51" s="10"/>
      <c r="D51" s="12"/>
      <c r="E51" s="8"/>
      <c r="F51" s="8"/>
    </row>
    <row r="52" spans="1:6" ht="12.75" customHeight="1" x14ac:dyDescent="0.2">
      <c r="A52" s="8"/>
      <c r="B52" s="10" t="s">
        <v>17</v>
      </c>
      <c r="C52" s="10"/>
      <c r="D52" s="12"/>
      <c r="E52" s="8"/>
      <c r="F52" s="13"/>
    </row>
    <row r="53" spans="1:6" ht="12.75" customHeight="1" x14ac:dyDescent="0.2">
      <c r="A53" s="8"/>
      <c r="B53" s="10" t="s">
        <v>6</v>
      </c>
      <c r="C53" s="10"/>
      <c r="D53" s="12"/>
      <c r="E53" s="8"/>
      <c r="F53" s="8"/>
    </row>
    <row r="54" spans="1:6" ht="12.75" customHeight="1" x14ac:dyDescent="0.2">
      <c r="A54" s="3"/>
      <c r="B54" s="10" t="s">
        <v>10</v>
      </c>
    </row>
    <row r="55" spans="1:6" ht="12.75" customHeight="1" x14ac:dyDescent="0.2">
      <c r="A55" s="3"/>
      <c r="B55" s="10" t="s">
        <v>13</v>
      </c>
    </row>
    <row r="56" spans="1:6" ht="12.75" customHeight="1" x14ac:dyDescent="0.2">
      <c r="A56" s="3"/>
      <c r="B56" s="10" t="s">
        <v>14</v>
      </c>
      <c r="C56" s="2"/>
      <c r="D56" s="2"/>
      <c r="E56" s="2"/>
      <c r="F56" s="2"/>
    </row>
    <row r="57" spans="1:6" ht="12.75" customHeight="1" x14ac:dyDescent="0.2">
      <c r="A57" s="3"/>
      <c r="B57" s="10" t="s">
        <v>15</v>
      </c>
    </row>
    <row r="58" spans="1:6" ht="12.75" customHeight="1" x14ac:dyDescent="0.2">
      <c r="B58" s="6"/>
    </row>
    <row r="59" spans="1:6" ht="12.75" customHeight="1" x14ac:dyDescent="0.2">
      <c r="B59" s="10"/>
      <c r="C59" s="85" t="s">
        <v>26</v>
      </c>
      <c r="D59" s="2"/>
      <c r="E59" s="5"/>
      <c r="F59" s="86" t="s">
        <v>27</v>
      </c>
    </row>
  </sheetData>
  <dataConsolidate/>
  <mergeCells count="4">
    <mergeCell ref="A1:F1"/>
    <mergeCell ref="A2:F2"/>
    <mergeCell ref="B5:D5"/>
    <mergeCell ref="B6:F6"/>
  </mergeCells>
  <conditionalFormatting sqref="C37">
    <cfRule type="cellIs" dxfId="0" priority="1" operator="equal">
      <formula>0</formula>
    </cfRule>
  </conditionalFormatting>
  <printOptions horizontalCentered="1"/>
  <pageMargins left="0.35433070866141736" right="0.15748031496062992" top="0.9055118110236221" bottom="0.39370078740157483" header="0.31496062992125984" footer="0.23622047244094491"/>
  <pageSetup paperSize="9" scale="85" orientation="portrait" useFirstPageNumber="1" r:id="rId1"/>
  <headerFooter alignWithMargins="0">
    <oddHeader>&amp;R&amp;G</oddHeader>
    <oddFooter>&amp;L&amp;"Arial Narrow,Parasts"&amp;11Laukums pelnu konteinera novietošanai, Ausekļa iela 5, Rūjiena, Valmieras novads&amp;R&amp;"Arial Narrow,Parasts"&amp;11 3-&amp;P</oddFooter>
  </headerFooter>
  <rowBreaks count="1" manualBreakCount="1">
    <brk id="59" max="5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TS-CD</vt:lpstr>
      <vt:lpstr>'TS-CD'!Print_Area</vt:lpstr>
      <vt:lpstr>'TS-CD'!Print_Titles</vt:lpstr>
    </vt:vector>
  </TitlesOfParts>
  <Company>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CK</dc:creator>
  <cp:lastModifiedBy>MarisH</cp:lastModifiedBy>
  <cp:lastPrinted>2026-10-26T08:52:13Z</cp:lastPrinted>
  <dcterms:created xsi:type="dcterms:W3CDTF">2002-01-28T08:22:32Z</dcterms:created>
  <dcterms:modified xsi:type="dcterms:W3CDTF">2026-10-28T12:11:07Z</dcterms:modified>
</cp:coreProperties>
</file>